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38" windowWidth="15300" windowHeight="9240" activeTab="1"/>
  </bookViews>
  <sheets>
    <sheet name="Class List" sheetId="2" r:id="rId1"/>
    <sheet name="Memo Rubric" sheetId="11" r:id="rId2"/>
  </sheets>
  <definedNames>
    <definedName name="CodeBook">'Class List'!$A$3:$C$21</definedName>
    <definedName name="_xlnm.Print_Area" localSheetId="0">'Class List'!$A$3:$F$56</definedName>
    <definedName name="_xlnm.Print_Area" localSheetId="1">'Memo Rubric'!$H$8:$L$47</definedName>
    <definedName name="Student_Names">'Class List'!$C$3:$F$62</definedName>
  </definedNames>
  <calcPr calcId="152511"/>
</workbook>
</file>

<file path=xl/calcChain.xml><?xml version="1.0" encoding="utf-8"?>
<calcChain xmlns="http://schemas.openxmlformats.org/spreadsheetml/2006/main">
  <c r="A49" i="11" l="1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E41" i="11" l="1"/>
  <c r="E33" i="11"/>
  <c r="E24" i="11"/>
  <c r="E18" i="11"/>
  <c r="E14" i="11"/>
  <c r="E9" i="11"/>
  <c r="F34" i="2"/>
  <c r="F18" i="2"/>
  <c r="F17" i="2"/>
  <c r="F33" i="2"/>
  <c r="F32" i="2"/>
  <c r="F56" i="2"/>
  <c r="F31" i="2"/>
  <c r="F30" i="2"/>
  <c r="F55" i="2"/>
  <c r="F54" i="2"/>
  <c r="F53" i="2"/>
  <c r="F29" i="2"/>
  <c r="F52" i="2"/>
  <c r="F16" i="2"/>
  <c r="F15" i="2"/>
  <c r="F51" i="2"/>
  <c r="F14" i="2"/>
  <c r="F28" i="2"/>
  <c r="F27" i="2"/>
  <c r="F13" i="2"/>
  <c r="F50" i="2"/>
  <c r="F49" i="2"/>
  <c r="F48" i="2"/>
  <c r="F47" i="2"/>
  <c r="F46" i="2"/>
  <c r="F12" i="2"/>
  <c r="F45" i="2"/>
  <c r="F11" i="2"/>
  <c r="F44" i="2"/>
  <c r="F26" i="2"/>
  <c r="F43" i="2"/>
  <c r="F25" i="2"/>
  <c r="F42" i="2"/>
  <c r="F10" i="2"/>
  <c r="F41" i="2"/>
  <c r="F9" i="2"/>
  <c r="F40" i="2"/>
  <c r="F8" i="2"/>
  <c r="F24" i="2"/>
  <c r="F39" i="2"/>
  <c r="F7" i="2"/>
  <c r="F6" i="2"/>
  <c r="F38" i="2"/>
  <c r="F37" i="2"/>
  <c r="F23" i="2"/>
  <c r="F22" i="2"/>
  <c r="F5" i="2"/>
  <c r="F36" i="2"/>
  <c r="F35" i="2"/>
  <c r="F21" i="2"/>
  <c r="F19" i="2"/>
  <c r="F4" i="2"/>
  <c r="F20" i="2"/>
  <c r="B4" i="11" l="1"/>
  <c r="C49" i="11"/>
</calcChain>
</file>

<file path=xl/sharedStrings.xml><?xml version="1.0" encoding="utf-8"?>
<sst xmlns="http://schemas.openxmlformats.org/spreadsheetml/2006/main" count="255" uniqueCount="245">
  <si>
    <t>Points</t>
  </si>
  <si>
    <t>Possible</t>
  </si>
  <si>
    <t>Your</t>
  </si>
  <si>
    <t>Score</t>
  </si>
  <si>
    <r>
      <t xml:space="preserve">CONTENT: OVERALL </t>
    </r>
    <r>
      <rPr>
        <sz val="10"/>
        <color rgb="FF000000"/>
        <rFont val="Calibri"/>
        <family val="2"/>
        <scheme val="minor"/>
      </rPr>
      <t>(Did the author exhibit an in depth understanding of the issues being addressed?)</t>
    </r>
  </si>
  <si>
    <t>Highly focused on reader's needs</t>
  </si>
  <si>
    <t>Indifferent to reader's needs</t>
  </si>
  <si>
    <t>Relevant, well researched</t>
  </si>
  <si>
    <t>Largely irrelevant, poorly researched</t>
  </si>
  <si>
    <t>Excellent understanding</t>
  </si>
  <si>
    <r>
      <t xml:space="preserve">CONTENT: ASSIGNMENT SPECIFIC </t>
    </r>
    <r>
      <rPr>
        <sz val="10"/>
        <color rgb="FF000000"/>
        <rFont val="Calibri"/>
        <family val="2"/>
        <scheme val="minor"/>
      </rPr>
      <t>(Did the author address assignment requirements?)</t>
    </r>
  </si>
  <si>
    <t>Includes CORRECT NUMBER of findings</t>
  </si>
  <si>
    <t>Includes NO interesting findings</t>
  </si>
  <si>
    <t>Excellent understanding of concepts</t>
  </si>
  <si>
    <t>Poor understanding of concepts</t>
  </si>
  <si>
    <r>
      <t xml:space="preserve">CRITICAL THINKING </t>
    </r>
    <r>
      <rPr>
        <sz val="10"/>
        <color rgb="FF000000"/>
        <rFont val="Calibri"/>
        <family val="2"/>
        <scheme val="minor"/>
      </rPr>
      <t>(Did the author provide well supported conclusions and/or insights?)</t>
    </r>
  </si>
  <si>
    <t>High standard of argument</t>
  </si>
  <si>
    <t>Many unsupported assertions</t>
  </si>
  <si>
    <t>Well structured</t>
  </si>
  <si>
    <t>Rambling</t>
  </si>
  <si>
    <t>Independently thought through</t>
  </si>
  <si>
    <t>Wholly derivative</t>
  </si>
  <si>
    <r>
      <t xml:space="preserve">STYLE </t>
    </r>
    <r>
      <rPr>
        <sz val="10"/>
        <color rgb="FF000000"/>
        <rFont val="Calibri"/>
        <family val="2"/>
        <scheme val="minor"/>
      </rPr>
      <t>(Did the author write with conciseness and clarity?)</t>
    </r>
  </si>
  <si>
    <t>Concise (make every word count)</t>
  </si>
  <si>
    <t>Wordy/Longwinded</t>
  </si>
  <si>
    <t>Clear (beware of jargon)</t>
  </si>
  <si>
    <t>Difficult to follow</t>
  </si>
  <si>
    <t>Precise word choices</t>
  </si>
  <si>
    <t>Imprecise/ambiguous word choices</t>
  </si>
  <si>
    <t>Good use of transitions</t>
  </si>
  <si>
    <t>Poor use of transitions</t>
  </si>
  <si>
    <t>Good use of paragraphs</t>
  </si>
  <si>
    <t>Poor paragraphing</t>
  </si>
  <si>
    <t>Excellent use of grammar</t>
  </si>
  <si>
    <r>
      <t xml:space="preserve">ORGANIZATION AND VISUAL PRESENTATION </t>
    </r>
    <r>
      <rPr>
        <sz val="10"/>
        <color rgb="FF000000"/>
        <rFont val="Calibri"/>
        <family val="2"/>
        <scheme val="minor"/>
      </rPr>
      <t>(How accessible was the document for the reader?)</t>
    </r>
  </si>
  <si>
    <t>No clear organizational structure</t>
  </si>
  <si>
    <t>Excellent use of side-headings</t>
  </si>
  <si>
    <t>No use of side-headings</t>
  </si>
  <si>
    <t>Evidence of proofreading/revision</t>
  </si>
  <si>
    <t>No evidence of proofreading/revision</t>
  </si>
  <si>
    <t>Appearance enhances message clarity</t>
  </si>
  <si>
    <t>Appropriate length</t>
  </si>
  <si>
    <t>Too long/short</t>
  </si>
  <si>
    <t>Effective referencing system</t>
  </si>
  <si>
    <t>Ineffective referencing system</t>
  </si>
  <si>
    <r>
      <t xml:space="preserve">DATA VISUALIZATION </t>
    </r>
    <r>
      <rPr>
        <sz val="10"/>
        <color rgb="FF000000"/>
        <rFont val="Calibri"/>
        <family val="2"/>
        <scheme val="minor"/>
      </rPr>
      <t>(When required, how effective were supporting attachments?)</t>
    </r>
  </si>
  <si>
    <r>
      <t xml:space="preserve">Clear description of </t>
    </r>
    <r>
      <rPr>
        <b/>
        <sz val="10"/>
        <color rgb="FF000000"/>
        <rFont val="Calibri"/>
        <family val="2"/>
        <scheme val="minor"/>
      </rPr>
      <t>problem</t>
    </r>
    <r>
      <rPr>
        <sz val="10"/>
        <color rgb="FF000000"/>
        <rFont val="Calibri"/>
        <family val="2"/>
        <scheme val="minor"/>
      </rPr>
      <t xml:space="preserve"> (issue)</t>
    </r>
  </si>
  <si>
    <t>No clear indication of problem (issue)</t>
  </si>
  <si>
    <r>
      <t xml:space="preserve">Use of appropriate and sufficient </t>
    </r>
    <r>
      <rPr>
        <b/>
        <sz val="10"/>
        <color rgb="FF000000"/>
        <rFont val="Calibri"/>
        <family val="2"/>
        <scheme val="minor"/>
      </rPr>
      <t>data</t>
    </r>
  </si>
  <si>
    <t>Fails to effectively use data</t>
  </si>
  <si>
    <r>
      <t xml:space="preserve">Clear </t>
    </r>
    <r>
      <rPr>
        <b/>
        <sz val="10"/>
        <color rgb="FF000000"/>
        <rFont val="Calibri"/>
        <family val="2"/>
        <scheme val="minor"/>
      </rPr>
      <t>conclusion</t>
    </r>
    <r>
      <rPr>
        <sz val="10"/>
        <color rgb="FF000000"/>
        <rFont val="Calibri"/>
        <family val="2"/>
        <scheme val="minor"/>
      </rPr>
      <t xml:space="preserve"> supported by data</t>
    </r>
  </si>
  <si>
    <t xml:space="preserve">Reader must draw own conclusions </t>
  </si>
  <si>
    <r>
      <t xml:space="preserve">Provides a unique </t>
    </r>
    <r>
      <rPr>
        <b/>
        <sz val="10"/>
        <color rgb="FF000000"/>
        <rFont val="Calibri"/>
        <family val="2"/>
        <scheme val="minor"/>
      </rPr>
      <t>insight</t>
    </r>
  </si>
  <si>
    <t>Same old bar charts and line graphs: No multi-level insight</t>
  </si>
  <si>
    <t>Clearly appeals to the viewer</t>
  </si>
  <si>
    <t>Not particularly interesting to viewer</t>
  </si>
  <si>
    <t>FINAL MEMO SCORE ===&gt;</t>
  </si>
  <si>
    <t>Clear intro/body/conclusion</t>
  </si>
  <si>
    <t>Poor grasp of concepts/positions</t>
  </si>
  <si>
    <t>No unique data analyses</t>
  </si>
  <si>
    <t>Poor use of grammar (passive voice)</t>
  </si>
  <si>
    <t>Sloppy appearance reduces clarity</t>
  </si>
  <si>
    <t>Comments</t>
  </si>
  <si>
    <t xml:space="preserve">Name: </t>
  </si>
  <si>
    <t>Code</t>
  </si>
  <si>
    <t>Enter code</t>
  </si>
  <si>
    <t>Didn't provide reader w/ clear context for analysis. Need comparison.</t>
  </si>
  <si>
    <t>Frequent use of personal opinion</t>
  </si>
  <si>
    <t>ACCY 675: JUDGMENT AND DECISION MAKING IN ACCOUNTING</t>
  </si>
  <si>
    <t>Class</t>
  </si>
  <si>
    <t>Lname</t>
  </si>
  <si>
    <t>Fname</t>
  </si>
  <si>
    <t>Provided concise and well thought out sentences. Transitions helped reader move through the discussion</t>
  </si>
  <si>
    <r>
      <t>Each visual:
  Effectively defined the</t>
    </r>
    <r>
      <rPr>
        <b/>
        <sz val="10"/>
        <color theme="1"/>
        <rFont val="Calibri"/>
        <family val="2"/>
        <scheme val="minor"/>
      </rPr>
      <t xml:space="preserve"> P</t>
    </r>
    <r>
      <rPr>
        <sz val="10"/>
        <color theme="1"/>
        <rFont val="Calibri"/>
        <family val="2"/>
        <scheme val="minor"/>
      </rPr>
      <t xml:space="preserve">roblem
  Used appropriate </t>
    </r>
    <r>
      <rPr>
        <b/>
        <sz val="10"/>
        <color theme="1"/>
        <rFont val="Calibri"/>
        <family val="2"/>
        <scheme val="minor"/>
      </rPr>
      <t>D</t>
    </r>
    <r>
      <rPr>
        <sz val="10"/>
        <color theme="1"/>
        <rFont val="Calibri"/>
        <family val="2"/>
        <scheme val="minor"/>
      </rPr>
      <t xml:space="preserve">ata
  Provided a </t>
    </r>
    <r>
      <rPr>
        <b/>
        <sz val="10"/>
        <color theme="1"/>
        <rFont val="Calibri"/>
        <family val="2"/>
        <scheme val="minor"/>
      </rPr>
      <t>C</t>
    </r>
    <r>
      <rPr>
        <sz val="10"/>
        <color theme="1"/>
        <rFont val="Calibri"/>
        <family val="2"/>
        <scheme val="minor"/>
      </rPr>
      <t>onclusion
  Provided unique</t>
    </r>
    <r>
      <rPr>
        <b/>
        <sz val="10"/>
        <color theme="1"/>
        <rFont val="Calibri"/>
        <family val="2"/>
        <scheme val="minor"/>
      </rPr>
      <t xml:space="preserve"> I</t>
    </r>
    <r>
      <rPr>
        <sz val="10"/>
        <color theme="1"/>
        <rFont val="Calibri"/>
        <family val="2"/>
        <scheme val="minor"/>
      </rPr>
      <t>nsight
Visuals stand alone</t>
    </r>
  </si>
  <si>
    <t>Arguments free of personal opinion</t>
  </si>
  <si>
    <t>Excellent analysis and data-based conclusions. Provided evidence of alternative opinions and why the conclusion provided makes the most sense</t>
  </si>
  <si>
    <t>Extensive use of personal opinion. Conclusions do not follow from discussion and fail to link to data.</t>
  </si>
  <si>
    <t>Correct number of findings and good understanding</t>
  </si>
  <si>
    <t>Incorrect number of findings with a limited understanding</t>
  </si>
  <si>
    <t>You have a very nice grasp on financial analysis and provided interesting ideas.</t>
  </si>
  <si>
    <t>Excellent financial analysis. Good use of external data and interesting insights</t>
  </si>
  <si>
    <t>No real analysis. Essentially complied with calculation requirements.</t>
  </si>
  <si>
    <t>You need one more revision to smooth out sentences. Avoid the use of imprecise pronouns (this) and over-stated verbs, adjectives and adverbs. Avoid "their" when talking about organizations</t>
  </si>
  <si>
    <t>Poor use of grammar:
  Words misspelled
  Mix of past and present tense
  Poor or confusing word choice
No focus on transitions
Hard to follow</t>
  </si>
  <si>
    <t xml:space="preserve">Good use of intro/conclusion
Side headings were used to tell reader what's coming
</t>
  </si>
  <si>
    <t>Visuals provided no evidence of P-D-C-I and the existing visuals showed no effort to move beyond classic bar or line charts</t>
  </si>
  <si>
    <r>
      <t xml:space="preserve">Visuals provided some evidence of </t>
    </r>
    <r>
      <rPr>
        <b/>
        <sz val="10"/>
        <color theme="1"/>
        <rFont val="Calibri"/>
        <family val="2"/>
        <scheme val="minor"/>
      </rPr>
      <t xml:space="preserve">P-D-C. </t>
    </r>
    <r>
      <rPr>
        <sz val="10"/>
        <color theme="1"/>
        <rFont val="Calibri"/>
        <family val="2"/>
        <scheme val="minor"/>
      </rPr>
      <t>However you need to drive home what you see as the unique insight</t>
    </r>
  </si>
  <si>
    <r>
      <t xml:space="preserve">Visuals provided no </t>
    </r>
    <r>
      <rPr>
        <b/>
        <sz val="10"/>
        <color theme="1"/>
        <rFont val="Calibri"/>
        <family val="2"/>
        <scheme val="minor"/>
      </rPr>
      <t>P-C-I</t>
    </r>
    <r>
      <rPr>
        <sz val="10"/>
        <color theme="1"/>
        <rFont val="Calibri"/>
        <family val="2"/>
        <scheme val="minor"/>
      </rPr>
      <t>, however the existing visual looks interesting and used data from downloaded financials</t>
    </r>
  </si>
  <si>
    <t>You really need to ask one add'l set of questions in each finding. Left reader on the cusp of something interesting but didn't quite get there.</t>
  </si>
  <si>
    <t>Memo
ID #</t>
  </si>
  <si>
    <t>Content: Overall</t>
  </si>
  <si>
    <t>Content: Assignment Specific</t>
  </si>
  <si>
    <t>Critical
Thinking</t>
  </si>
  <si>
    <t>Style</t>
  </si>
  <si>
    <t>Organization and Visual Presentation</t>
  </si>
  <si>
    <t>Data
Visualization</t>
  </si>
  <si>
    <t>Wall of Words! Not inviting to reader. No clear underlying structure</t>
  </si>
  <si>
    <t>Effort was made to help reader efficiently move through memo! However, side-headings were not particularly informative or effective</t>
  </si>
  <si>
    <t xml:space="preserve">Wall of Words!. However, used an intro, conclusion and paragraphs to provide some structure </t>
  </si>
  <si>
    <t>Michael</t>
  </si>
  <si>
    <t>DAP Memo Grade</t>
  </si>
  <si>
    <t>Please work on revising and tightening your writing. Sentences need to be tighter and less colloquial. You can use some numbers to help reader w/ context.</t>
  </si>
  <si>
    <t>Emily</t>
  </si>
  <si>
    <t>Robert</t>
  </si>
  <si>
    <t>Rodriguez</t>
  </si>
  <si>
    <t>Brandon</t>
  </si>
  <si>
    <t>Ryan</t>
  </si>
  <si>
    <t>Kevin</t>
  </si>
  <si>
    <t>Yuan</t>
  </si>
  <si>
    <t>Findings generally offer statements of fact. You really need to focus on more impact. Answer the question, "What difference does it make?"</t>
  </si>
  <si>
    <t>Effective visual design
(e.g., coordinates system and scale)</t>
  </si>
  <si>
    <t>Belak</t>
  </si>
  <si>
    <t>Taryn</t>
  </si>
  <si>
    <t>Decker</t>
  </si>
  <si>
    <t>Meaghan</t>
  </si>
  <si>
    <t>Deporter</t>
  </si>
  <si>
    <t>Garrett</t>
  </si>
  <si>
    <t>Eggert</t>
  </si>
  <si>
    <t>Jake</t>
  </si>
  <si>
    <t>Ikanovic</t>
  </si>
  <si>
    <t>Goran</t>
  </si>
  <si>
    <t>Jansen</t>
  </si>
  <si>
    <t>Lavery</t>
  </si>
  <si>
    <t>Grant</t>
  </si>
  <si>
    <t>Leff</t>
  </si>
  <si>
    <t>Cody</t>
  </si>
  <si>
    <t>Minarick</t>
  </si>
  <si>
    <t>Zach</t>
  </si>
  <si>
    <t>Moeeni</t>
  </si>
  <si>
    <t>Asjad</t>
  </si>
  <si>
    <t>Neubeck</t>
  </si>
  <si>
    <t>Ashley</t>
  </si>
  <si>
    <t>Nieds</t>
  </si>
  <si>
    <t>Kelsey</t>
  </si>
  <si>
    <t>Noriega</t>
  </si>
  <si>
    <t>Erik</t>
  </si>
  <si>
    <t>Nowak</t>
  </si>
  <si>
    <t>Ostrom</t>
  </si>
  <si>
    <t>Kelly</t>
  </si>
  <si>
    <t>Paschke</t>
  </si>
  <si>
    <t>Paulsen</t>
  </si>
  <si>
    <t>Silver</t>
  </si>
  <si>
    <t>Simonovich</t>
  </si>
  <si>
    <t>James</t>
  </si>
  <si>
    <t>Sorenson</t>
  </si>
  <si>
    <t>Peter</t>
  </si>
  <si>
    <t>Sterling</t>
  </si>
  <si>
    <t>Szlembarski</t>
  </si>
  <si>
    <t>Timothy</t>
  </si>
  <si>
    <t>Zamudio</t>
  </si>
  <si>
    <t>Jaime</t>
  </si>
  <si>
    <t>Ayres</t>
  </si>
  <si>
    <t>Nicole</t>
  </si>
  <si>
    <t>Baring</t>
  </si>
  <si>
    <t>Herk</t>
  </si>
  <si>
    <t>Barry</t>
  </si>
  <si>
    <t>Patrick</t>
  </si>
  <si>
    <t>Berardi</t>
  </si>
  <si>
    <t>Bi</t>
  </si>
  <si>
    <t>Dongzhe</t>
  </si>
  <si>
    <t>Cheng</t>
  </si>
  <si>
    <t>Xi</t>
  </si>
  <si>
    <t>Eiermann</t>
  </si>
  <si>
    <t>Gonzalez</t>
  </si>
  <si>
    <t>Leticia</t>
  </si>
  <si>
    <t>Hollis</t>
  </si>
  <si>
    <t>Clairese</t>
  </si>
  <si>
    <t>Huang</t>
  </si>
  <si>
    <t>Xiaoxi</t>
  </si>
  <si>
    <t>Le</t>
  </si>
  <si>
    <t>Tinh (Krystal)</t>
  </si>
  <si>
    <t>Ma</t>
  </si>
  <si>
    <t>Lin</t>
  </si>
  <si>
    <t>Ozog</t>
  </si>
  <si>
    <t>Austin</t>
  </si>
  <si>
    <t>Pappas</t>
  </si>
  <si>
    <t>George</t>
  </si>
  <si>
    <t>Paprocki</t>
  </si>
  <si>
    <t>Jeff</t>
  </si>
  <si>
    <t>Perez</t>
  </si>
  <si>
    <t>Savannah</t>
  </si>
  <si>
    <t>Puckett</t>
  </si>
  <si>
    <t>Katherin</t>
  </si>
  <si>
    <t>Qin</t>
  </si>
  <si>
    <t>Huini</t>
  </si>
  <si>
    <t>Rizwan</t>
  </si>
  <si>
    <t>Zack</t>
  </si>
  <si>
    <t>Rocha</t>
  </si>
  <si>
    <t>Sara</t>
  </si>
  <si>
    <t>Ruiz</t>
  </si>
  <si>
    <t>Brayant</t>
  </si>
  <si>
    <t>Semenduyeva</t>
  </si>
  <si>
    <t>Yekaterina</t>
  </si>
  <si>
    <t>Steffen</t>
  </si>
  <si>
    <t>Catie</t>
  </si>
  <si>
    <t>Van Wormer</t>
  </si>
  <si>
    <t>Leighann</t>
  </si>
  <si>
    <t>Vilay</t>
  </si>
  <si>
    <t>Kimberly</t>
  </si>
  <si>
    <t>Xu</t>
  </si>
  <si>
    <t>Yuanyue</t>
  </si>
  <si>
    <t>Zhoubin (Joe)</t>
  </si>
  <si>
    <t>Zoellner</t>
  </si>
  <si>
    <t>Katie</t>
  </si>
  <si>
    <t>Arceo</t>
  </si>
  <si>
    <t>Bianca</t>
  </si>
  <si>
    <t>Banuelos</t>
  </si>
  <si>
    <t>Edgar</t>
  </si>
  <si>
    <t>Bowen</t>
  </si>
  <si>
    <t>Christopher</t>
  </si>
  <si>
    <t>Farmer</t>
  </si>
  <si>
    <t>Jenny</t>
  </si>
  <si>
    <t>Fontana</t>
  </si>
  <si>
    <t>Anthony</t>
  </si>
  <si>
    <t>Hepp</t>
  </si>
  <si>
    <t>Karnatz</t>
  </si>
  <si>
    <t>Liu</t>
  </si>
  <si>
    <t>Aubrey</t>
  </si>
  <si>
    <t>McQuade</t>
  </si>
  <si>
    <t>Meuyou</t>
  </si>
  <si>
    <t>Stephane</t>
  </si>
  <si>
    <t>Osmundsen</t>
  </si>
  <si>
    <t>Lukas</t>
  </si>
  <si>
    <t>Pham</t>
  </si>
  <si>
    <t>Ha</t>
  </si>
  <si>
    <t>Purevjav</t>
  </si>
  <si>
    <t>Badmaa</t>
  </si>
  <si>
    <t>Alexis</t>
  </si>
  <si>
    <t>Rotrekl</t>
  </si>
  <si>
    <t>Gary</t>
  </si>
  <si>
    <t>Schneider</t>
  </si>
  <si>
    <t>Skalnik</t>
  </si>
  <si>
    <t>Skinner</t>
  </si>
  <si>
    <t>Braiden</t>
  </si>
  <si>
    <t>Slewitzke</t>
  </si>
  <si>
    <t>Tim</t>
  </si>
  <si>
    <t>Sung</t>
  </si>
  <si>
    <t>Jason</t>
  </si>
  <si>
    <t>Tompkinson</t>
  </si>
  <si>
    <t>Vacco</t>
  </si>
  <si>
    <t>Wang</t>
  </si>
  <si>
    <t>Bo</t>
  </si>
  <si>
    <t>Wierzba</t>
  </si>
  <si>
    <t>Zavala</t>
  </si>
  <si>
    <t>Marisol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</si>
</sst>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2" xfId="0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6" xfId="0" applyFont="1" applyBorder="1" applyAlignment="1">
      <alignment vertical="center"/>
    </xf>
    <xf numFmtId="0" fontId="9" fillId="0" borderId="4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9"/>
  <sheetViews>
    <sheetView workbookViewId="0">
      <selection activeCell="I10" sqref="I10"/>
    </sheetView>
  </sheetViews>
  <sheetFormatPr defaultRowHeight="14.25" x14ac:dyDescent="0.45"/>
  <cols>
    <col min="1" max="3" width="8.86328125" style="11"/>
    <col min="4" max="5" width="15.796875" style="19" customWidth="1"/>
    <col min="6" max="6" width="20.796875" customWidth="1"/>
  </cols>
  <sheetData>
    <row r="2" spans="1:6" ht="14.65" thickBot="1" x14ac:dyDescent="0.5">
      <c r="C2" s="11">
        <v>1</v>
      </c>
      <c r="D2" s="19">
        <v>2</v>
      </c>
      <c r="E2" s="19">
        <v>3</v>
      </c>
      <c r="F2">
        <v>4</v>
      </c>
    </row>
    <row r="3" spans="1:6" ht="28.9" thickBot="1" x14ac:dyDescent="0.5">
      <c r="A3" s="22" t="s">
        <v>69</v>
      </c>
      <c r="B3" s="23" t="s">
        <v>89</v>
      </c>
      <c r="C3" s="22" t="s">
        <v>64</v>
      </c>
      <c r="D3" s="20" t="s">
        <v>70</v>
      </c>
      <c r="E3" s="20" t="s">
        <v>71</v>
      </c>
    </row>
    <row r="4" spans="1:6" x14ac:dyDescent="0.45">
      <c r="A4" s="29">
        <v>1</v>
      </c>
      <c r="B4" s="26"/>
      <c r="C4" s="25">
        <v>1</v>
      </c>
      <c r="D4" s="28" t="s">
        <v>111</v>
      </c>
      <c r="E4" s="28" t="s">
        <v>112</v>
      </c>
      <c r="F4" s="21" t="str">
        <f t="shared" ref="F4:F35" si="0">CONCATENATE(D4,", ",E4)</f>
        <v>Belak, Taryn</v>
      </c>
    </row>
    <row r="5" spans="1:6" x14ac:dyDescent="0.45">
      <c r="A5" s="29">
        <v>1</v>
      </c>
      <c r="B5" s="26"/>
      <c r="C5" s="25">
        <v>2</v>
      </c>
      <c r="D5" s="28" t="s">
        <v>113</v>
      </c>
      <c r="E5" s="28" t="s">
        <v>114</v>
      </c>
      <c r="F5" s="21" t="str">
        <f t="shared" si="0"/>
        <v>Decker, Meaghan</v>
      </c>
    </row>
    <row r="6" spans="1:6" x14ac:dyDescent="0.45">
      <c r="A6" s="29">
        <v>1</v>
      </c>
      <c r="B6" s="26"/>
      <c r="C6" s="25">
        <v>3</v>
      </c>
      <c r="D6" s="28" t="s">
        <v>115</v>
      </c>
      <c r="E6" s="28" t="s">
        <v>116</v>
      </c>
      <c r="F6" s="21" t="str">
        <f t="shared" si="0"/>
        <v>Deporter, Garrett</v>
      </c>
    </row>
    <row r="7" spans="1:6" x14ac:dyDescent="0.45">
      <c r="A7" s="29">
        <v>1</v>
      </c>
      <c r="B7" s="26"/>
      <c r="C7" s="25">
        <v>4</v>
      </c>
      <c r="D7" s="28" t="s">
        <v>117</v>
      </c>
      <c r="E7" s="28" t="s">
        <v>118</v>
      </c>
      <c r="F7" s="21" t="str">
        <f t="shared" si="0"/>
        <v>Eggert, Jake</v>
      </c>
    </row>
    <row r="8" spans="1:6" x14ac:dyDescent="0.45">
      <c r="A8" s="29">
        <v>1</v>
      </c>
      <c r="B8" s="26"/>
      <c r="C8" s="25">
        <v>5</v>
      </c>
      <c r="D8" s="28" t="s">
        <v>119</v>
      </c>
      <c r="E8" s="28" t="s">
        <v>120</v>
      </c>
      <c r="F8" s="21" t="str">
        <f t="shared" si="0"/>
        <v>Ikanovic, Goran</v>
      </c>
    </row>
    <row r="9" spans="1:6" x14ac:dyDescent="0.45">
      <c r="A9" s="29">
        <v>1</v>
      </c>
      <c r="B9" s="26"/>
      <c r="C9" s="25">
        <v>6</v>
      </c>
      <c r="D9" s="28" t="s">
        <v>121</v>
      </c>
      <c r="E9" s="28" t="s">
        <v>105</v>
      </c>
      <c r="F9" s="21" t="str">
        <f t="shared" si="0"/>
        <v>Jansen, Brandon</v>
      </c>
    </row>
    <row r="10" spans="1:6" x14ac:dyDescent="0.45">
      <c r="A10" s="29">
        <v>1</v>
      </c>
      <c r="B10" s="26"/>
      <c r="C10" s="25">
        <v>7</v>
      </c>
      <c r="D10" s="28" t="s">
        <v>122</v>
      </c>
      <c r="E10" s="28" t="s">
        <v>123</v>
      </c>
      <c r="F10" s="21" t="str">
        <f t="shared" si="0"/>
        <v>Lavery, Grant</v>
      </c>
    </row>
    <row r="11" spans="1:6" x14ac:dyDescent="0.45">
      <c r="A11" s="29">
        <v>1</v>
      </c>
      <c r="B11" s="26"/>
      <c r="C11" s="25">
        <v>8</v>
      </c>
      <c r="D11" s="28" t="s">
        <v>124</v>
      </c>
      <c r="E11" s="28" t="s">
        <v>125</v>
      </c>
      <c r="F11" s="21" t="str">
        <f t="shared" si="0"/>
        <v>Leff, Cody</v>
      </c>
    </row>
    <row r="12" spans="1:6" x14ac:dyDescent="0.45">
      <c r="A12" s="29">
        <v>1</v>
      </c>
      <c r="B12" s="26"/>
      <c r="C12" s="25">
        <v>9</v>
      </c>
      <c r="D12" s="28" t="s">
        <v>126</v>
      </c>
      <c r="E12" s="28" t="s">
        <v>127</v>
      </c>
      <c r="F12" s="21" t="str">
        <f t="shared" si="0"/>
        <v>Minarick, Zach</v>
      </c>
    </row>
    <row r="13" spans="1:6" x14ac:dyDescent="0.45">
      <c r="A13" s="29">
        <v>1</v>
      </c>
      <c r="B13" s="26"/>
      <c r="C13" s="25">
        <v>10</v>
      </c>
      <c r="D13" s="28" t="s">
        <v>128</v>
      </c>
      <c r="E13" s="28" t="s">
        <v>129</v>
      </c>
      <c r="F13" s="21" t="str">
        <f t="shared" si="0"/>
        <v>Moeeni, Asjad</v>
      </c>
    </row>
    <row r="14" spans="1:6" x14ac:dyDescent="0.45">
      <c r="A14" s="29">
        <v>1</v>
      </c>
      <c r="B14" s="26"/>
      <c r="C14" s="25">
        <v>11</v>
      </c>
      <c r="D14" s="28" t="s">
        <v>130</v>
      </c>
      <c r="E14" s="28" t="s">
        <v>131</v>
      </c>
      <c r="F14" s="21" t="str">
        <f t="shared" si="0"/>
        <v>Neubeck, Ashley</v>
      </c>
    </row>
    <row r="15" spans="1:6" x14ac:dyDescent="0.45">
      <c r="A15" s="29">
        <v>1</v>
      </c>
      <c r="B15" s="26"/>
      <c r="C15" s="25">
        <v>12</v>
      </c>
      <c r="D15" s="28" t="s">
        <v>132</v>
      </c>
      <c r="E15" s="28" t="s">
        <v>133</v>
      </c>
      <c r="F15" s="21" t="str">
        <f t="shared" si="0"/>
        <v>Nieds, Kelsey</v>
      </c>
    </row>
    <row r="16" spans="1:6" x14ac:dyDescent="0.45">
      <c r="A16" s="29">
        <v>1</v>
      </c>
      <c r="B16" s="26"/>
      <c r="C16" s="25">
        <v>13</v>
      </c>
      <c r="D16" s="28" t="s">
        <v>134</v>
      </c>
      <c r="E16" s="28" t="s">
        <v>135</v>
      </c>
      <c r="F16" s="21" t="str">
        <f t="shared" si="0"/>
        <v>Noriega, Erik</v>
      </c>
    </row>
    <row r="17" spans="1:6" x14ac:dyDescent="0.45">
      <c r="A17" s="29">
        <v>1</v>
      </c>
      <c r="B17" s="26"/>
      <c r="C17" s="25">
        <v>14</v>
      </c>
      <c r="D17" s="28" t="s">
        <v>136</v>
      </c>
      <c r="E17" s="28" t="s">
        <v>106</v>
      </c>
      <c r="F17" s="21" t="str">
        <f t="shared" si="0"/>
        <v>Nowak, Ryan</v>
      </c>
    </row>
    <row r="18" spans="1:6" x14ac:dyDescent="0.45">
      <c r="A18" s="29">
        <v>1</v>
      </c>
      <c r="B18" s="26"/>
      <c r="C18" s="25">
        <v>15</v>
      </c>
      <c r="D18" s="28" t="s">
        <v>137</v>
      </c>
      <c r="E18" s="28" t="s">
        <v>138</v>
      </c>
      <c r="F18" s="21" t="str">
        <f t="shared" si="0"/>
        <v>Ostrom, Kelly</v>
      </c>
    </row>
    <row r="19" spans="1:6" x14ac:dyDescent="0.45">
      <c r="A19" s="29">
        <v>1</v>
      </c>
      <c r="B19" s="26"/>
      <c r="C19" s="25">
        <v>16</v>
      </c>
      <c r="D19" s="28" t="s">
        <v>139</v>
      </c>
      <c r="E19" s="28" t="s">
        <v>102</v>
      </c>
      <c r="F19" s="21" t="str">
        <f t="shared" si="0"/>
        <v>Paschke, Emily</v>
      </c>
    </row>
    <row r="20" spans="1:6" x14ac:dyDescent="0.45">
      <c r="A20" s="29">
        <v>1</v>
      </c>
      <c r="B20" s="26"/>
      <c r="C20" s="25">
        <v>17</v>
      </c>
      <c r="D20" s="28" t="s">
        <v>140</v>
      </c>
      <c r="E20" s="28" t="s">
        <v>106</v>
      </c>
      <c r="F20" s="21" t="str">
        <f t="shared" si="0"/>
        <v>Paulsen, Ryan</v>
      </c>
    </row>
    <row r="21" spans="1:6" x14ac:dyDescent="0.45">
      <c r="A21" s="29">
        <v>1</v>
      </c>
      <c r="B21" s="26"/>
      <c r="C21" s="25">
        <v>18</v>
      </c>
      <c r="D21" s="28" t="s">
        <v>141</v>
      </c>
      <c r="E21" s="28" t="s">
        <v>99</v>
      </c>
      <c r="F21" s="21" t="str">
        <f t="shared" si="0"/>
        <v>Silver, Michael</v>
      </c>
    </row>
    <row r="22" spans="1:6" x14ac:dyDescent="0.45">
      <c r="A22" s="29">
        <v>1</v>
      </c>
      <c r="B22" s="26"/>
      <c r="C22" s="25">
        <v>19</v>
      </c>
      <c r="D22" s="28" t="s">
        <v>142</v>
      </c>
      <c r="E22" s="28" t="s">
        <v>143</v>
      </c>
      <c r="F22" s="21" t="str">
        <f t="shared" si="0"/>
        <v>Simonovich, James</v>
      </c>
    </row>
    <row r="23" spans="1:6" x14ac:dyDescent="0.45">
      <c r="A23" s="29">
        <v>1</v>
      </c>
      <c r="B23" s="26"/>
      <c r="C23" s="25">
        <v>20</v>
      </c>
      <c r="D23" s="28" t="s">
        <v>144</v>
      </c>
      <c r="E23" s="28" t="s">
        <v>145</v>
      </c>
      <c r="F23" s="21" t="str">
        <f t="shared" si="0"/>
        <v>Sorenson, Peter</v>
      </c>
    </row>
    <row r="24" spans="1:6" x14ac:dyDescent="0.45">
      <c r="A24" s="29">
        <v>1</v>
      </c>
      <c r="B24" s="26"/>
      <c r="C24" s="25">
        <v>21</v>
      </c>
      <c r="D24" s="28" t="s">
        <v>146</v>
      </c>
      <c r="E24" s="28" t="s">
        <v>103</v>
      </c>
      <c r="F24" s="21" t="str">
        <f t="shared" si="0"/>
        <v>Sterling, Robert</v>
      </c>
    </row>
    <row r="25" spans="1:6" x14ac:dyDescent="0.45">
      <c r="A25" s="29">
        <v>1</v>
      </c>
      <c r="B25" s="26"/>
      <c r="C25" s="25">
        <v>22</v>
      </c>
      <c r="D25" s="28" t="s">
        <v>147</v>
      </c>
      <c r="E25" s="28" t="s">
        <v>148</v>
      </c>
      <c r="F25" s="21" t="str">
        <f t="shared" si="0"/>
        <v>Szlembarski, Timothy</v>
      </c>
    </row>
    <row r="26" spans="1:6" x14ac:dyDescent="0.45">
      <c r="A26" s="29">
        <v>1</v>
      </c>
      <c r="B26" s="26"/>
      <c r="C26" s="25">
        <v>23</v>
      </c>
      <c r="D26" s="28" t="s">
        <v>149</v>
      </c>
      <c r="E26" s="28" t="s">
        <v>150</v>
      </c>
      <c r="F26" s="21" t="str">
        <f t="shared" si="0"/>
        <v>Zamudio, Jaime</v>
      </c>
    </row>
    <row r="27" spans="1:6" x14ac:dyDescent="0.45">
      <c r="A27" s="29">
        <v>2</v>
      </c>
      <c r="B27" s="26"/>
      <c r="C27" s="25">
        <v>24</v>
      </c>
      <c r="D27" s="28" t="s">
        <v>151</v>
      </c>
      <c r="E27" s="28" t="s">
        <v>152</v>
      </c>
      <c r="F27" s="21" t="str">
        <f t="shared" si="0"/>
        <v>Ayres, Nicole</v>
      </c>
    </row>
    <row r="28" spans="1:6" x14ac:dyDescent="0.45">
      <c r="A28" s="29">
        <v>2</v>
      </c>
      <c r="B28" s="26"/>
      <c r="C28" s="25">
        <v>25</v>
      </c>
      <c r="D28" s="28" t="s">
        <v>153</v>
      </c>
      <c r="E28" s="28" t="s">
        <v>154</v>
      </c>
      <c r="F28" s="21" t="str">
        <f t="shared" si="0"/>
        <v>Baring, Herk</v>
      </c>
    </row>
    <row r="29" spans="1:6" x14ac:dyDescent="0.45">
      <c r="A29" s="29">
        <v>2</v>
      </c>
      <c r="B29" s="26"/>
      <c r="C29" s="25">
        <v>26</v>
      </c>
      <c r="D29" s="28" t="s">
        <v>155</v>
      </c>
      <c r="E29" s="28" t="s">
        <v>156</v>
      </c>
      <c r="F29" s="21" t="str">
        <f t="shared" si="0"/>
        <v>Barry, Patrick</v>
      </c>
    </row>
    <row r="30" spans="1:6" x14ac:dyDescent="0.45">
      <c r="A30" s="29">
        <v>2</v>
      </c>
      <c r="B30" s="26"/>
      <c r="C30" s="25">
        <v>27</v>
      </c>
      <c r="D30" s="28" t="s">
        <v>157</v>
      </c>
      <c r="E30" s="28" t="s">
        <v>145</v>
      </c>
      <c r="F30" s="21" t="str">
        <f t="shared" si="0"/>
        <v>Berardi, Peter</v>
      </c>
    </row>
    <row r="31" spans="1:6" x14ac:dyDescent="0.45">
      <c r="A31" s="29">
        <v>2</v>
      </c>
      <c r="B31" s="27"/>
      <c r="C31" s="25">
        <v>28</v>
      </c>
      <c r="D31" s="28" t="s">
        <v>158</v>
      </c>
      <c r="E31" s="28" t="s">
        <v>159</v>
      </c>
      <c r="F31" s="21" t="str">
        <f t="shared" si="0"/>
        <v>Bi, Dongzhe</v>
      </c>
    </row>
    <row r="32" spans="1:6" x14ac:dyDescent="0.45">
      <c r="A32" s="29">
        <v>2</v>
      </c>
      <c r="B32" s="27"/>
      <c r="C32" s="25">
        <v>29</v>
      </c>
      <c r="D32" s="28" t="s">
        <v>160</v>
      </c>
      <c r="E32" s="28" t="s">
        <v>161</v>
      </c>
      <c r="F32" s="21" t="str">
        <f t="shared" si="0"/>
        <v>Cheng, Xi</v>
      </c>
    </row>
    <row r="33" spans="1:6" x14ac:dyDescent="0.45">
      <c r="A33" s="29">
        <v>2</v>
      </c>
      <c r="B33" s="27"/>
      <c r="C33" s="25">
        <v>30</v>
      </c>
      <c r="D33" s="28" t="s">
        <v>162</v>
      </c>
      <c r="E33" s="28" t="s">
        <v>143</v>
      </c>
      <c r="F33" s="21" t="str">
        <f t="shared" si="0"/>
        <v>Eiermann, James</v>
      </c>
    </row>
    <row r="34" spans="1:6" x14ac:dyDescent="0.45">
      <c r="A34" s="29">
        <v>2</v>
      </c>
      <c r="B34" s="27"/>
      <c r="C34" s="25">
        <v>31</v>
      </c>
      <c r="D34" s="28" t="s">
        <v>163</v>
      </c>
      <c r="E34" s="28" t="s">
        <v>164</v>
      </c>
      <c r="F34" s="21" t="str">
        <f t="shared" si="0"/>
        <v>Gonzalez, Leticia</v>
      </c>
    </row>
    <row r="35" spans="1:6" x14ac:dyDescent="0.45">
      <c r="A35" s="29">
        <v>2</v>
      </c>
      <c r="B35" s="27"/>
      <c r="C35" s="25">
        <v>32</v>
      </c>
      <c r="D35" s="28" t="s">
        <v>165</v>
      </c>
      <c r="E35" s="28" t="s">
        <v>166</v>
      </c>
      <c r="F35" s="21" t="str">
        <f t="shared" si="0"/>
        <v>Hollis, Clairese</v>
      </c>
    </row>
    <row r="36" spans="1:6" x14ac:dyDescent="0.45">
      <c r="A36" s="29">
        <v>2</v>
      </c>
      <c r="B36" s="27"/>
      <c r="C36" s="25">
        <v>33</v>
      </c>
      <c r="D36" s="28" t="s">
        <v>167</v>
      </c>
      <c r="E36" s="28" t="s">
        <v>168</v>
      </c>
      <c r="F36" t="str">
        <f t="shared" ref="F36:F56" si="1">CONCATENATE(D36,", ",E36)</f>
        <v>Huang, Xiaoxi</v>
      </c>
    </row>
    <row r="37" spans="1:6" x14ac:dyDescent="0.45">
      <c r="A37" s="29">
        <v>2</v>
      </c>
      <c r="B37" s="27"/>
      <c r="C37" s="25">
        <v>34</v>
      </c>
      <c r="D37" s="28" t="s">
        <v>169</v>
      </c>
      <c r="E37" s="28" t="s">
        <v>170</v>
      </c>
      <c r="F37" t="str">
        <f t="shared" si="1"/>
        <v>Le, Tinh (Krystal)</v>
      </c>
    </row>
    <row r="38" spans="1:6" x14ac:dyDescent="0.45">
      <c r="A38" s="29">
        <v>2</v>
      </c>
      <c r="B38" s="27"/>
      <c r="C38" s="25">
        <v>35</v>
      </c>
      <c r="D38" s="28" t="s">
        <v>171</v>
      </c>
      <c r="E38" s="28" t="s">
        <v>172</v>
      </c>
      <c r="F38" t="str">
        <f t="shared" si="1"/>
        <v>Ma, Lin</v>
      </c>
    </row>
    <row r="39" spans="1:6" x14ac:dyDescent="0.45">
      <c r="A39" s="29">
        <v>2</v>
      </c>
      <c r="B39" s="27"/>
      <c r="C39" s="25">
        <v>36</v>
      </c>
      <c r="D39" s="28" t="s">
        <v>173</v>
      </c>
      <c r="E39" s="28" t="s">
        <v>174</v>
      </c>
      <c r="F39" t="str">
        <f t="shared" si="1"/>
        <v>Ozog, Austin</v>
      </c>
    </row>
    <row r="40" spans="1:6" x14ac:dyDescent="0.45">
      <c r="A40" s="29">
        <v>2</v>
      </c>
      <c r="B40" s="27"/>
      <c r="C40" s="25">
        <v>37</v>
      </c>
      <c r="D40" s="28" t="s">
        <v>175</v>
      </c>
      <c r="E40" s="28" t="s">
        <v>176</v>
      </c>
      <c r="F40" t="str">
        <f t="shared" si="1"/>
        <v>Pappas, George</v>
      </c>
    </row>
    <row r="41" spans="1:6" x14ac:dyDescent="0.45">
      <c r="A41" s="29">
        <v>2</v>
      </c>
      <c r="B41" s="27"/>
      <c r="C41" s="25">
        <v>38</v>
      </c>
      <c r="D41" s="28" t="s">
        <v>177</v>
      </c>
      <c r="E41" s="28" t="s">
        <v>178</v>
      </c>
      <c r="F41" t="str">
        <f t="shared" si="1"/>
        <v>Paprocki, Jeff</v>
      </c>
    </row>
    <row r="42" spans="1:6" x14ac:dyDescent="0.45">
      <c r="A42" s="29">
        <v>2</v>
      </c>
      <c r="B42" s="27"/>
      <c r="C42" s="25">
        <v>39</v>
      </c>
      <c r="D42" s="28" t="s">
        <v>179</v>
      </c>
      <c r="E42" s="28" t="s">
        <v>180</v>
      </c>
      <c r="F42" t="str">
        <f t="shared" si="1"/>
        <v>Perez, Savannah</v>
      </c>
    </row>
    <row r="43" spans="1:6" x14ac:dyDescent="0.45">
      <c r="A43" s="29">
        <v>2</v>
      </c>
      <c r="B43" s="27"/>
      <c r="C43" s="25">
        <v>40</v>
      </c>
      <c r="D43" s="28" t="s">
        <v>181</v>
      </c>
      <c r="E43" s="28" t="s">
        <v>182</v>
      </c>
      <c r="F43" t="str">
        <f t="shared" si="1"/>
        <v>Puckett, Katherin</v>
      </c>
    </row>
    <row r="44" spans="1:6" x14ac:dyDescent="0.45">
      <c r="A44" s="29">
        <v>2</v>
      </c>
      <c r="B44" s="27"/>
      <c r="C44" s="25">
        <v>41</v>
      </c>
      <c r="D44" s="28" t="s">
        <v>183</v>
      </c>
      <c r="E44" s="28" t="s">
        <v>184</v>
      </c>
      <c r="F44" t="str">
        <f t="shared" si="1"/>
        <v>Qin, Huini</v>
      </c>
    </row>
    <row r="45" spans="1:6" x14ac:dyDescent="0.45">
      <c r="A45" s="29">
        <v>2</v>
      </c>
      <c r="B45" s="27"/>
      <c r="C45" s="25">
        <v>42</v>
      </c>
      <c r="D45" s="28" t="s">
        <v>185</v>
      </c>
      <c r="E45" s="28" t="s">
        <v>186</v>
      </c>
      <c r="F45" t="str">
        <f t="shared" si="1"/>
        <v>Rizwan, Zack</v>
      </c>
    </row>
    <row r="46" spans="1:6" x14ac:dyDescent="0.45">
      <c r="A46" s="29">
        <v>2</v>
      </c>
      <c r="B46" s="27"/>
      <c r="C46" s="25">
        <v>43</v>
      </c>
      <c r="D46" s="28" t="s">
        <v>187</v>
      </c>
      <c r="E46" s="28" t="s">
        <v>188</v>
      </c>
      <c r="F46" t="str">
        <f t="shared" si="1"/>
        <v>Rocha, Sara</v>
      </c>
    </row>
    <row r="47" spans="1:6" x14ac:dyDescent="0.45">
      <c r="A47" s="29">
        <v>2</v>
      </c>
      <c r="B47" s="27"/>
      <c r="C47" s="25">
        <v>44</v>
      </c>
      <c r="D47" s="28" t="s">
        <v>189</v>
      </c>
      <c r="E47" s="28" t="s">
        <v>190</v>
      </c>
      <c r="F47" t="str">
        <f t="shared" si="1"/>
        <v>Ruiz, Brayant</v>
      </c>
    </row>
    <row r="48" spans="1:6" x14ac:dyDescent="0.45">
      <c r="A48" s="29">
        <v>2</v>
      </c>
      <c r="B48" s="27"/>
      <c r="C48" s="25">
        <v>45</v>
      </c>
      <c r="D48" s="28" t="s">
        <v>191</v>
      </c>
      <c r="E48" s="28" t="s">
        <v>192</v>
      </c>
      <c r="F48" t="str">
        <f t="shared" si="1"/>
        <v>Semenduyeva, Yekaterina</v>
      </c>
    </row>
    <row r="49" spans="1:6" x14ac:dyDescent="0.45">
      <c r="A49" s="29">
        <v>2</v>
      </c>
      <c r="B49" s="27"/>
      <c r="C49" s="25">
        <v>46</v>
      </c>
      <c r="D49" s="28" t="s">
        <v>193</v>
      </c>
      <c r="E49" s="28" t="s">
        <v>194</v>
      </c>
      <c r="F49" t="str">
        <f t="shared" si="1"/>
        <v>Steffen, Catie</v>
      </c>
    </row>
    <row r="50" spans="1:6" x14ac:dyDescent="0.45">
      <c r="A50" s="29">
        <v>2</v>
      </c>
      <c r="B50" s="27"/>
      <c r="C50" s="25">
        <v>47</v>
      </c>
      <c r="D50" s="28" t="s">
        <v>195</v>
      </c>
      <c r="E50" s="28" t="s">
        <v>196</v>
      </c>
      <c r="F50" t="str">
        <f t="shared" si="1"/>
        <v>Van Wormer, Leighann</v>
      </c>
    </row>
    <row r="51" spans="1:6" x14ac:dyDescent="0.45">
      <c r="A51" s="29">
        <v>2</v>
      </c>
      <c r="B51" s="27"/>
      <c r="C51" s="25">
        <v>48</v>
      </c>
      <c r="D51" s="28" t="s">
        <v>197</v>
      </c>
      <c r="E51" s="28" t="s">
        <v>198</v>
      </c>
      <c r="F51" t="str">
        <f t="shared" si="1"/>
        <v>Vilay, Kimberly</v>
      </c>
    </row>
    <row r="52" spans="1:6" x14ac:dyDescent="0.45">
      <c r="A52" s="29">
        <v>2</v>
      </c>
      <c r="B52" s="27"/>
      <c r="C52" s="25">
        <v>49</v>
      </c>
      <c r="D52" s="28" t="s">
        <v>199</v>
      </c>
      <c r="E52" s="28" t="s">
        <v>200</v>
      </c>
      <c r="F52" t="str">
        <f t="shared" si="1"/>
        <v>Xu, Yuanyue</v>
      </c>
    </row>
    <row r="53" spans="1:6" x14ac:dyDescent="0.45">
      <c r="A53" s="29">
        <v>2</v>
      </c>
      <c r="B53" s="27"/>
      <c r="C53" s="25">
        <v>50</v>
      </c>
      <c r="D53" s="28" t="s">
        <v>108</v>
      </c>
      <c r="E53" s="28" t="s">
        <v>201</v>
      </c>
      <c r="F53" t="str">
        <f t="shared" si="1"/>
        <v>Yuan, Zhoubin (Joe)</v>
      </c>
    </row>
    <row r="54" spans="1:6" x14ac:dyDescent="0.45">
      <c r="A54" s="29">
        <v>2</v>
      </c>
      <c r="B54" s="27"/>
      <c r="C54" s="25">
        <v>51</v>
      </c>
      <c r="D54" s="28" t="s">
        <v>202</v>
      </c>
      <c r="E54" s="28" t="s">
        <v>203</v>
      </c>
      <c r="F54" t="str">
        <f t="shared" si="1"/>
        <v>Zoellner, Katie</v>
      </c>
    </row>
    <row r="55" spans="1:6" x14ac:dyDescent="0.45">
      <c r="A55" s="29">
        <v>3</v>
      </c>
      <c r="B55" s="27"/>
      <c r="C55" s="25">
        <v>52</v>
      </c>
      <c r="D55" s="28" t="s">
        <v>204</v>
      </c>
      <c r="E55" s="28" t="s">
        <v>205</v>
      </c>
      <c r="F55" t="str">
        <f t="shared" si="1"/>
        <v>Arceo, Bianca</v>
      </c>
    </row>
    <row r="56" spans="1:6" x14ac:dyDescent="0.45">
      <c r="A56" s="29">
        <v>3</v>
      </c>
      <c r="B56" s="27"/>
      <c r="C56" s="25">
        <v>53</v>
      </c>
      <c r="D56" s="28" t="s">
        <v>206</v>
      </c>
      <c r="E56" s="28" t="s">
        <v>207</v>
      </c>
      <c r="F56" t="str">
        <f t="shared" si="1"/>
        <v>Banuelos, Edgar</v>
      </c>
    </row>
    <row r="57" spans="1:6" x14ac:dyDescent="0.45">
      <c r="A57" s="29">
        <v>3</v>
      </c>
      <c r="B57" s="27"/>
      <c r="C57" s="25">
        <v>54</v>
      </c>
      <c r="D57" s="28" t="s">
        <v>208</v>
      </c>
      <c r="E57" s="28" t="s">
        <v>209</v>
      </c>
      <c r="F57" t="str">
        <f t="shared" ref="F57:F79" si="2">CONCATENATE(D57,", ",E57)</f>
        <v>Bowen, Christopher</v>
      </c>
    </row>
    <row r="58" spans="1:6" x14ac:dyDescent="0.45">
      <c r="A58" s="29">
        <v>3</v>
      </c>
      <c r="B58" s="27"/>
      <c r="C58" s="25">
        <v>55</v>
      </c>
      <c r="D58" s="28" t="s">
        <v>210</v>
      </c>
      <c r="E58" s="28" t="s">
        <v>211</v>
      </c>
      <c r="F58" t="str">
        <f t="shared" si="2"/>
        <v>Farmer, Jenny</v>
      </c>
    </row>
    <row r="59" spans="1:6" x14ac:dyDescent="0.45">
      <c r="A59" s="29">
        <v>3</v>
      </c>
      <c r="B59" s="27"/>
      <c r="C59" s="25">
        <v>56</v>
      </c>
      <c r="D59" s="28" t="s">
        <v>212</v>
      </c>
      <c r="E59" s="28" t="s">
        <v>213</v>
      </c>
      <c r="F59" t="str">
        <f t="shared" si="2"/>
        <v>Fontana, Anthony</v>
      </c>
    </row>
    <row r="60" spans="1:6" x14ac:dyDescent="0.45">
      <c r="A60" s="29">
        <v>3</v>
      </c>
      <c r="B60" s="27"/>
      <c r="C60" s="25">
        <v>57</v>
      </c>
      <c r="D60" s="28" t="s">
        <v>214</v>
      </c>
      <c r="E60" s="28" t="s">
        <v>138</v>
      </c>
      <c r="F60" t="str">
        <f t="shared" si="2"/>
        <v>Hepp, Kelly</v>
      </c>
    </row>
    <row r="61" spans="1:6" x14ac:dyDescent="0.45">
      <c r="A61" s="29">
        <v>3</v>
      </c>
      <c r="B61" s="27"/>
      <c r="C61" s="25">
        <v>58</v>
      </c>
      <c r="D61" s="28" t="s">
        <v>215</v>
      </c>
      <c r="E61" s="28" t="s">
        <v>107</v>
      </c>
      <c r="F61" t="str">
        <f t="shared" si="2"/>
        <v>Karnatz, Kevin</v>
      </c>
    </row>
    <row r="62" spans="1:6" x14ac:dyDescent="0.45">
      <c r="A62" s="29">
        <v>3</v>
      </c>
      <c r="B62" s="27"/>
      <c r="C62" s="25">
        <v>59</v>
      </c>
      <c r="D62" s="28" t="s">
        <v>216</v>
      </c>
      <c r="E62" s="28" t="s">
        <v>217</v>
      </c>
      <c r="F62" t="str">
        <f t="shared" si="2"/>
        <v>Liu, Aubrey</v>
      </c>
    </row>
    <row r="63" spans="1:6" x14ac:dyDescent="0.45">
      <c r="A63" s="29">
        <v>3</v>
      </c>
      <c r="B63" s="27"/>
      <c r="C63" s="25">
        <v>60</v>
      </c>
      <c r="D63" s="28" t="s">
        <v>218</v>
      </c>
      <c r="E63" s="28" t="s">
        <v>103</v>
      </c>
      <c r="F63" t="str">
        <f t="shared" si="2"/>
        <v>McQuade, Robert</v>
      </c>
    </row>
    <row r="64" spans="1:6" x14ac:dyDescent="0.45">
      <c r="A64" s="29">
        <v>3</v>
      </c>
      <c r="B64" s="27"/>
      <c r="C64" s="25">
        <v>61</v>
      </c>
      <c r="D64" s="28" t="s">
        <v>219</v>
      </c>
      <c r="E64" s="28" t="s">
        <v>220</v>
      </c>
      <c r="F64" t="str">
        <f t="shared" si="2"/>
        <v>Meuyou, Stephane</v>
      </c>
    </row>
    <row r="65" spans="1:6" x14ac:dyDescent="0.45">
      <c r="A65" s="29">
        <v>3</v>
      </c>
      <c r="B65" s="27"/>
      <c r="C65" s="25">
        <v>62</v>
      </c>
      <c r="D65" s="28" t="s">
        <v>221</v>
      </c>
      <c r="E65" s="28" t="s">
        <v>222</v>
      </c>
      <c r="F65" t="str">
        <f t="shared" si="2"/>
        <v>Osmundsen, Lukas</v>
      </c>
    </row>
    <row r="66" spans="1:6" x14ac:dyDescent="0.45">
      <c r="A66" s="29">
        <v>3</v>
      </c>
      <c r="B66" s="27"/>
      <c r="C66" s="25">
        <v>63</v>
      </c>
      <c r="D66" s="28" t="s">
        <v>223</v>
      </c>
      <c r="E66" s="28" t="s">
        <v>224</v>
      </c>
      <c r="F66" t="str">
        <f t="shared" si="2"/>
        <v>Pham, Ha</v>
      </c>
    </row>
    <row r="67" spans="1:6" x14ac:dyDescent="0.45">
      <c r="A67" s="29">
        <v>3</v>
      </c>
      <c r="B67" s="27"/>
      <c r="C67" s="25">
        <v>64</v>
      </c>
      <c r="D67" s="28" t="s">
        <v>225</v>
      </c>
      <c r="E67" s="28" t="s">
        <v>226</v>
      </c>
      <c r="F67" t="str">
        <f t="shared" si="2"/>
        <v>Purevjav, Badmaa</v>
      </c>
    </row>
    <row r="68" spans="1:6" x14ac:dyDescent="0.45">
      <c r="A68" s="29">
        <v>3</v>
      </c>
      <c r="B68" s="27"/>
      <c r="C68" s="25">
        <v>65</v>
      </c>
      <c r="D68" s="28" t="s">
        <v>104</v>
      </c>
      <c r="E68" s="28" t="s">
        <v>227</v>
      </c>
      <c r="F68" t="str">
        <f t="shared" si="2"/>
        <v>Rodriguez, Alexis</v>
      </c>
    </row>
    <row r="69" spans="1:6" x14ac:dyDescent="0.45">
      <c r="A69" s="29">
        <v>3</v>
      </c>
      <c r="B69" s="27"/>
      <c r="C69" s="25">
        <v>66</v>
      </c>
      <c r="D69" s="28" t="s">
        <v>228</v>
      </c>
      <c r="E69" s="28" t="s">
        <v>229</v>
      </c>
      <c r="F69" t="str">
        <f t="shared" si="2"/>
        <v>Rotrekl, Gary</v>
      </c>
    </row>
    <row r="70" spans="1:6" x14ac:dyDescent="0.45">
      <c r="A70" s="29">
        <v>3</v>
      </c>
      <c r="B70" s="27"/>
      <c r="C70" s="25">
        <v>67</v>
      </c>
      <c r="D70" s="28" t="s">
        <v>230</v>
      </c>
      <c r="E70" s="28" t="s">
        <v>145</v>
      </c>
      <c r="F70" t="str">
        <f t="shared" si="2"/>
        <v>Schneider, Peter</v>
      </c>
    </row>
    <row r="71" spans="1:6" x14ac:dyDescent="0.45">
      <c r="A71" s="29">
        <v>3</v>
      </c>
      <c r="B71" s="27"/>
      <c r="C71" s="25">
        <v>68</v>
      </c>
      <c r="D71" s="28" t="s">
        <v>231</v>
      </c>
      <c r="E71" s="28" t="s">
        <v>99</v>
      </c>
      <c r="F71" t="str">
        <f t="shared" si="2"/>
        <v>Skalnik, Michael</v>
      </c>
    </row>
    <row r="72" spans="1:6" x14ac:dyDescent="0.45">
      <c r="A72" s="29">
        <v>3</v>
      </c>
      <c r="B72" s="27"/>
      <c r="C72" s="25">
        <v>69</v>
      </c>
      <c r="D72" s="28" t="s">
        <v>232</v>
      </c>
      <c r="E72" s="28" t="s">
        <v>233</v>
      </c>
      <c r="F72" t="str">
        <f t="shared" si="2"/>
        <v>Skinner, Braiden</v>
      </c>
    </row>
    <row r="73" spans="1:6" x14ac:dyDescent="0.45">
      <c r="A73" s="29">
        <v>3</v>
      </c>
      <c r="B73" s="27"/>
      <c r="C73" s="25">
        <v>70</v>
      </c>
      <c r="D73" s="28" t="s">
        <v>234</v>
      </c>
      <c r="E73" s="28" t="s">
        <v>235</v>
      </c>
      <c r="F73" t="str">
        <f t="shared" si="2"/>
        <v>Slewitzke, Tim</v>
      </c>
    </row>
    <row r="74" spans="1:6" x14ac:dyDescent="0.45">
      <c r="A74" s="29">
        <v>3</v>
      </c>
      <c r="B74" s="27"/>
      <c r="C74" s="25">
        <v>71</v>
      </c>
      <c r="D74" s="28" t="s">
        <v>236</v>
      </c>
      <c r="E74" s="28" t="s">
        <v>237</v>
      </c>
      <c r="F74" t="str">
        <f t="shared" si="2"/>
        <v>Sung, Jason</v>
      </c>
    </row>
    <row r="75" spans="1:6" x14ac:dyDescent="0.45">
      <c r="A75" s="29">
        <v>3</v>
      </c>
      <c r="B75" s="27"/>
      <c r="C75" s="25">
        <v>72</v>
      </c>
      <c r="D75" s="28" t="s">
        <v>238</v>
      </c>
      <c r="E75" s="28" t="s">
        <v>107</v>
      </c>
      <c r="F75" t="str">
        <f t="shared" si="2"/>
        <v>Tompkinson, Kevin</v>
      </c>
    </row>
    <row r="76" spans="1:6" x14ac:dyDescent="0.45">
      <c r="A76" s="29">
        <v>3</v>
      </c>
      <c r="B76" s="27"/>
      <c r="C76" s="25">
        <v>73</v>
      </c>
      <c r="D76" s="28" t="s">
        <v>239</v>
      </c>
      <c r="E76" s="28" t="s">
        <v>213</v>
      </c>
      <c r="F76" t="str">
        <f t="shared" si="2"/>
        <v>Vacco, Anthony</v>
      </c>
    </row>
    <row r="77" spans="1:6" x14ac:dyDescent="0.45">
      <c r="A77" s="29">
        <v>3</v>
      </c>
      <c r="B77" s="27"/>
      <c r="C77" s="25">
        <v>74</v>
      </c>
      <c r="D77" s="28" t="s">
        <v>240</v>
      </c>
      <c r="E77" s="28" t="s">
        <v>241</v>
      </c>
      <c r="F77" t="str">
        <f t="shared" si="2"/>
        <v>Wang, Bo</v>
      </c>
    </row>
    <row r="78" spans="1:6" x14ac:dyDescent="0.45">
      <c r="A78" s="29">
        <v>3</v>
      </c>
      <c r="B78" s="27"/>
      <c r="C78" s="25">
        <v>75</v>
      </c>
      <c r="D78" s="28" t="s">
        <v>242</v>
      </c>
      <c r="E78" s="28" t="s">
        <v>107</v>
      </c>
      <c r="F78" t="str">
        <f t="shared" si="2"/>
        <v>Wierzba, Kevin</v>
      </c>
    </row>
    <row r="79" spans="1:6" x14ac:dyDescent="0.45">
      <c r="A79" s="29">
        <v>3</v>
      </c>
      <c r="B79" s="27"/>
      <c r="C79" s="25">
        <v>76</v>
      </c>
      <c r="D79" s="28" t="s">
        <v>243</v>
      </c>
      <c r="E79" s="28" t="s">
        <v>244</v>
      </c>
      <c r="F79" t="str">
        <f t="shared" si="2"/>
        <v>Zavala, Marisol</v>
      </c>
    </row>
  </sheetData>
  <sortState ref="A4:F35">
    <sortCondition descending="1" ref="A4:A35"/>
    <sortCondition ref="D4:D35"/>
    <sortCondition ref="E4:E35"/>
  </sortState>
  <pageMargins left="0.5" right="0.5" top="0.5" bottom="0.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28" workbookViewId="0">
      <selection activeCell="B54" sqref="B54"/>
    </sheetView>
  </sheetViews>
  <sheetFormatPr defaultRowHeight="14.25" x14ac:dyDescent="0.45"/>
  <cols>
    <col min="2" max="2" width="30.6640625" customWidth="1"/>
    <col min="4" max="4" width="30.6640625" customWidth="1"/>
    <col min="5" max="5" width="25.796875" customWidth="1"/>
    <col min="8" max="8" width="22.6640625" customWidth="1"/>
    <col min="9" max="12" width="25.796875" customWidth="1"/>
  </cols>
  <sheetData>
    <row r="1" spans="1:12" ht="15.75" x14ac:dyDescent="0.5">
      <c r="A1" s="41" t="s">
        <v>68</v>
      </c>
      <c r="B1" s="41"/>
      <c r="C1" s="41"/>
      <c r="D1" s="41"/>
      <c r="E1" s="41"/>
    </row>
    <row r="2" spans="1:12" x14ac:dyDescent="0.45">
      <c r="A2" s="42" t="s">
        <v>100</v>
      </c>
      <c r="B2" s="42"/>
      <c r="C2" s="42"/>
      <c r="D2" s="42"/>
      <c r="E2" s="42"/>
    </row>
    <row r="3" spans="1:12" ht="14.65" thickBot="1" x14ac:dyDescent="0.5"/>
    <row r="4" spans="1:12" s="16" customFormat="1" ht="16.25" customHeight="1" thickBot="1" x14ac:dyDescent="0.55000000000000004">
      <c r="A4" s="14" t="s">
        <v>63</v>
      </c>
      <c r="B4" s="15" t="str">
        <f>VLOOKUP(F4,Student_Names,'Class List'!F2,FALSE)</f>
        <v>Belak, Taryn</v>
      </c>
      <c r="F4" s="24">
        <v>1</v>
      </c>
      <c r="G4" s="17" t="s">
        <v>65</v>
      </c>
      <c r="H4" s="17"/>
      <c r="I4" s="17"/>
      <c r="J4" s="17"/>
      <c r="K4" s="17"/>
      <c r="L4" s="17"/>
    </row>
    <row r="5" spans="1:12" ht="14.65" thickBot="1" x14ac:dyDescent="0.5"/>
    <row r="6" spans="1:12" x14ac:dyDescent="0.45">
      <c r="A6" s="2" t="s">
        <v>0</v>
      </c>
      <c r="B6" s="43"/>
      <c r="C6" s="2" t="s">
        <v>2</v>
      </c>
      <c r="D6" s="44"/>
      <c r="E6" s="45" t="s">
        <v>62</v>
      </c>
    </row>
    <row r="7" spans="1:12" ht="14.65" thickBot="1" x14ac:dyDescent="0.5">
      <c r="A7" s="3" t="s">
        <v>1</v>
      </c>
      <c r="B7" s="43"/>
      <c r="C7" s="3" t="s">
        <v>3</v>
      </c>
      <c r="D7" s="44"/>
      <c r="E7" s="46"/>
    </row>
    <row r="8" spans="1:12" ht="14.65" thickBot="1" x14ac:dyDescent="0.5">
      <c r="A8" s="30" t="s">
        <v>4</v>
      </c>
      <c r="B8" s="30"/>
      <c r="C8" s="30"/>
      <c r="D8" s="30"/>
      <c r="I8" s="18">
        <v>15</v>
      </c>
      <c r="J8" s="18">
        <v>10</v>
      </c>
      <c r="K8" s="18">
        <v>5</v>
      </c>
      <c r="L8" s="18">
        <v>0</v>
      </c>
    </row>
    <row r="9" spans="1:12" ht="15" customHeight="1" thickBot="1" x14ac:dyDescent="0.5">
      <c r="A9" s="37">
        <v>15</v>
      </c>
      <c r="B9" s="4" t="s">
        <v>5</v>
      </c>
      <c r="C9" s="37">
        <v>10</v>
      </c>
      <c r="D9" s="5" t="s">
        <v>6</v>
      </c>
      <c r="E9" s="31" t="str">
        <f>HLOOKUP(C9,I8:L11,2,FALSE)</f>
        <v>You have a very nice grasp on financial analysis and provided interesting ideas.</v>
      </c>
      <c r="H9" s="51" t="s">
        <v>90</v>
      </c>
      <c r="I9" s="31" t="s">
        <v>80</v>
      </c>
      <c r="J9" s="31" t="s">
        <v>79</v>
      </c>
      <c r="K9" s="34" t="s">
        <v>66</v>
      </c>
      <c r="L9" s="34" t="s">
        <v>81</v>
      </c>
    </row>
    <row r="10" spans="1:12" ht="14.65" thickBot="1" x14ac:dyDescent="0.5">
      <c r="A10" s="38"/>
      <c r="B10" s="4" t="s">
        <v>7</v>
      </c>
      <c r="C10" s="38"/>
      <c r="D10" s="5" t="s">
        <v>8</v>
      </c>
      <c r="E10" s="32"/>
      <c r="H10" s="52"/>
      <c r="I10" s="32"/>
      <c r="J10" s="32"/>
      <c r="K10" s="36"/>
      <c r="L10" s="36"/>
    </row>
    <row r="11" spans="1:12" ht="14.65" thickBot="1" x14ac:dyDescent="0.5">
      <c r="A11" s="39"/>
      <c r="B11" s="4" t="s">
        <v>9</v>
      </c>
      <c r="C11" s="39"/>
      <c r="D11" s="5" t="s">
        <v>58</v>
      </c>
      <c r="E11" s="33"/>
      <c r="H11" s="53"/>
      <c r="I11" s="33"/>
      <c r="J11" s="33"/>
      <c r="K11" s="35"/>
      <c r="L11" s="35"/>
    </row>
    <row r="12" spans="1:12" x14ac:dyDescent="0.45">
      <c r="A12" s="1"/>
      <c r="C12" s="1"/>
      <c r="E12" s="12"/>
    </row>
    <row r="13" spans="1:12" ht="14.65" thickBot="1" x14ac:dyDescent="0.5">
      <c r="A13" s="30" t="s">
        <v>10</v>
      </c>
      <c r="B13" s="30"/>
      <c r="C13" s="30"/>
      <c r="D13" s="30"/>
      <c r="E13" s="12"/>
      <c r="I13" s="18">
        <v>10</v>
      </c>
      <c r="J13" s="18">
        <v>0</v>
      </c>
    </row>
    <row r="14" spans="1:12" ht="15" customHeight="1" thickBot="1" x14ac:dyDescent="0.5">
      <c r="A14" s="37">
        <v>10</v>
      </c>
      <c r="B14" s="6" t="s">
        <v>11</v>
      </c>
      <c r="C14" s="37">
        <v>10</v>
      </c>
      <c r="D14" s="5" t="s">
        <v>12</v>
      </c>
      <c r="E14" s="34" t="str">
        <f>HLOOKUP(C14,I13:J15,2,FALSE)</f>
        <v>Correct number of findings and good understanding</v>
      </c>
      <c r="H14" s="54" t="s">
        <v>91</v>
      </c>
      <c r="I14" s="34" t="s">
        <v>77</v>
      </c>
      <c r="J14" s="34" t="s">
        <v>78</v>
      </c>
    </row>
    <row r="15" spans="1:12" ht="14.65" thickBot="1" x14ac:dyDescent="0.5">
      <c r="A15" s="39"/>
      <c r="B15" s="6" t="s">
        <v>13</v>
      </c>
      <c r="C15" s="39"/>
      <c r="D15" s="5" t="s">
        <v>14</v>
      </c>
      <c r="E15" s="35"/>
      <c r="H15" s="55"/>
      <c r="I15" s="35"/>
      <c r="J15" s="35"/>
    </row>
    <row r="16" spans="1:12" x14ac:dyDescent="0.45">
      <c r="A16" s="1"/>
      <c r="C16" s="1"/>
      <c r="E16" s="13"/>
    </row>
    <row r="17" spans="1:12" ht="14.65" thickBot="1" x14ac:dyDescent="0.5">
      <c r="A17" s="30" t="s">
        <v>15</v>
      </c>
      <c r="B17" s="30"/>
      <c r="C17" s="30"/>
      <c r="D17" s="30"/>
      <c r="E17" s="13"/>
      <c r="I17" s="18">
        <v>15</v>
      </c>
      <c r="J17" s="18">
        <v>10</v>
      </c>
      <c r="K17" s="18">
        <v>5</v>
      </c>
      <c r="L17" s="18">
        <v>0</v>
      </c>
    </row>
    <row r="18" spans="1:12" ht="20" customHeight="1" thickBot="1" x14ac:dyDescent="0.5">
      <c r="A18" s="37">
        <v>15</v>
      </c>
      <c r="B18" s="6" t="s">
        <v>16</v>
      </c>
      <c r="C18" s="37">
        <v>5</v>
      </c>
      <c r="D18" s="5" t="s">
        <v>17</v>
      </c>
      <c r="E18" s="31" t="str">
        <f>HLOOKUP(C18,I17:L21,2,FALSE)</f>
        <v>Findings generally offer statements of fact. You really need to focus on more impact. Answer the question, "What difference does it make?"</v>
      </c>
      <c r="H18" s="54" t="s">
        <v>92</v>
      </c>
      <c r="I18" s="31" t="s">
        <v>75</v>
      </c>
      <c r="J18" s="31" t="s">
        <v>88</v>
      </c>
      <c r="K18" s="31" t="s">
        <v>109</v>
      </c>
      <c r="L18" s="31" t="s">
        <v>76</v>
      </c>
    </row>
    <row r="19" spans="1:12" ht="20" customHeight="1" thickBot="1" x14ac:dyDescent="0.5">
      <c r="A19" s="38"/>
      <c r="B19" s="6" t="s">
        <v>74</v>
      </c>
      <c r="C19" s="38"/>
      <c r="D19" s="5" t="s">
        <v>67</v>
      </c>
      <c r="E19" s="32"/>
      <c r="H19" s="56"/>
      <c r="I19" s="32"/>
      <c r="J19" s="32"/>
      <c r="K19" s="32"/>
      <c r="L19" s="32"/>
    </row>
    <row r="20" spans="1:12" ht="20" customHeight="1" thickBot="1" x14ac:dyDescent="0.5">
      <c r="A20" s="38"/>
      <c r="B20" s="6" t="s">
        <v>18</v>
      </c>
      <c r="C20" s="38"/>
      <c r="D20" s="5" t="s">
        <v>19</v>
      </c>
      <c r="E20" s="32"/>
      <c r="H20" s="56"/>
      <c r="I20" s="32"/>
      <c r="J20" s="32"/>
      <c r="K20" s="32"/>
      <c r="L20" s="32"/>
    </row>
    <row r="21" spans="1:12" ht="20" customHeight="1" thickBot="1" x14ac:dyDescent="0.5">
      <c r="A21" s="39"/>
      <c r="B21" s="6" t="s">
        <v>20</v>
      </c>
      <c r="C21" s="39"/>
      <c r="D21" s="5" t="s">
        <v>21</v>
      </c>
      <c r="E21" s="33"/>
      <c r="H21" s="55"/>
      <c r="I21" s="33"/>
      <c r="J21" s="40"/>
      <c r="K21" s="33"/>
      <c r="L21" s="33"/>
    </row>
    <row r="22" spans="1:12" x14ac:dyDescent="0.45">
      <c r="A22" s="1"/>
      <c r="C22" s="1"/>
      <c r="E22" s="13"/>
    </row>
    <row r="23" spans="1:12" ht="14.65" thickBot="1" x14ac:dyDescent="0.5">
      <c r="A23" s="30" t="s">
        <v>22</v>
      </c>
      <c r="B23" s="30"/>
      <c r="C23" s="30"/>
      <c r="D23" s="30"/>
      <c r="E23" s="13"/>
      <c r="I23" s="18">
        <v>15</v>
      </c>
      <c r="J23" s="18">
        <v>10</v>
      </c>
      <c r="K23" s="18">
        <v>5</v>
      </c>
      <c r="L23" s="18">
        <v>0</v>
      </c>
    </row>
    <row r="24" spans="1:12" ht="15.75" customHeight="1" thickBot="1" x14ac:dyDescent="0.5">
      <c r="A24" s="37">
        <v>15</v>
      </c>
      <c r="B24" s="6" t="s">
        <v>23</v>
      </c>
      <c r="C24" s="37">
        <v>5</v>
      </c>
      <c r="D24" s="5" t="s">
        <v>24</v>
      </c>
      <c r="E24" s="34" t="str">
        <f>HLOOKUP(C24,I23:L30,2,FALSE)</f>
        <v>You need one more revision to smooth out sentences. Avoid the use of imprecise pronouns (this) and over-stated verbs, adjectives and adverbs. Avoid "their" when talking about organizations</v>
      </c>
      <c r="H24" s="54" t="s">
        <v>93</v>
      </c>
      <c r="I24" s="34" t="s">
        <v>72</v>
      </c>
      <c r="J24" s="34" t="s">
        <v>101</v>
      </c>
      <c r="K24" s="31" t="s">
        <v>82</v>
      </c>
      <c r="L24" s="31" t="s">
        <v>83</v>
      </c>
    </row>
    <row r="25" spans="1:12" ht="14.65" thickBot="1" x14ac:dyDescent="0.5">
      <c r="A25" s="38"/>
      <c r="B25" s="6" t="s">
        <v>25</v>
      </c>
      <c r="C25" s="38"/>
      <c r="D25" s="5" t="s">
        <v>26</v>
      </c>
      <c r="E25" s="36"/>
      <c r="H25" s="56"/>
      <c r="I25" s="36"/>
      <c r="J25" s="36"/>
      <c r="K25" s="32"/>
      <c r="L25" s="32"/>
    </row>
    <row r="26" spans="1:12" ht="14.65" thickBot="1" x14ac:dyDescent="0.5">
      <c r="A26" s="38"/>
      <c r="B26" s="6" t="s">
        <v>27</v>
      </c>
      <c r="C26" s="38"/>
      <c r="D26" s="5" t="s">
        <v>28</v>
      </c>
      <c r="E26" s="36"/>
      <c r="H26" s="56"/>
      <c r="I26" s="36"/>
      <c r="J26" s="36"/>
      <c r="K26" s="32"/>
      <c r="L26" s="32"/>
    </row>
    <row r="27" spans="1:12" ht="14.65" thickBot="1" x14ac:dyDescent="0.5">
      <c r="A27" s="38"/>
      <c r="B27" s="6" t="s">
        <v>29</v>
      </c>
      <c r="C27" s="38"/>
      <c r="D27" s="5" t="s">
        <v>30</v>
      </c>
      <c r="E27" s="36"/>
      <c r="H27" s="56"/>
      <c r="I27" s="36"/>
      <c r="J27" s="36"/>
      <c r="K27" s="32"/>
      <c r="L27" s="32"/>
    </row>
    <row r="28" spans="1:12" ht="14.65" thickBot="1" x14ac:dyDescent="0.5">
      <c r="A28" s="38"/>
      <c r="B28" s="6" t="s">
        <v>31</v>
      </c>
      <c r="C28" s="38"/>
      <c r="D28" s="5" t="s">
        <v>32</v>
      </c>
      <c r="E28" s="36"/>
      <c r="H28" s="56"/>
      <c r="I28" s="36"/>
      <c r="J28" s="36"/>
      <c r="K28" s="32"/>
      <c r="L28" s="32"/>
    </row>
    <row r="29" spans="1:12" ht="14.65" thickBot="1" x14ac:dyDescent="0.5">
      <c r="A29" s="38"/>
      <c r="B29" s="6" t="s">
        <v>33</v>
      </c>
      <c r="C29" s="38"/>
      <c r="D29" s="5" t="s">
        <v>60</v>
      </c>
      <c r="E29" s="36"/>
      <c r="H29" s="56"/>
      <c r="I29" s="36"/>
      <c r="J29" s="36"/>
      <c r="K29" s="32"/>
      <c r="L29" s="32"/>
    </row>
    <row r="30" spans="1:12" ht="14.65" thickBot="1" x14ac:dyDescent="0.5">
      <c r="A30" s="39"/>
      <c r="B30" s="6"/>
      <c r="C30" s="39"/>
      <c r="D30" s="5"/>
      <c r="E30" s="35"/>
      <c r="H30" s="55"/>
      <c r="I30" s="35"/>
      <c r="J30" s="35"/>
      <c r="K30" s="33"/>
      <c r="L30" s="33"/>
    </row>
    <row r="31" spans="1:12" x14ac:dyDescent="0.45">
      <c r="A31" s="1"/>
      <c r="C31" s="1"/>
      <c r="E31" s="13"/>
    </row>
    <row r="32" spans="1:12" ht="15" customHeight="1" thickBot="1" x14ac:dyDescent="0.5">
      <c r="A32" s="30" t="s">
        <v>34</v>
      </c>
      <c r="B32" s="30"/>
      <c r="C32" s="30"/>
      <c r="D32" s="30"/>
      <c r="E32" s="13"/>
      <c r="I32" s="18">
        <v>15</v>
      </c>
      <c r="J32" s="18">
        <v>10</v>
      </c>
      <c r="K32" s="18">
        <v>5</v>
      </c>
      <c r="L32" s="18">
        <v>0</v>
      </c>
    </row>
    <row r="33" spans="1:12" ht="15" customHeight="1" thickBot="1" x14ac:dyDescent="0.5">
      <c r="A33" s="37">
        <v>15</v>
      </c>
      <c r="B33" s="6" t="s">
        <v>57</v>
      </c>
      <c r="C33" s="37">
        <v>5</v>
      </c>
      <c r="D33" s="5" t="s">
        <v>35</v>
      </c>
      <c r="E33" s="34" t="str">
        <f>HLOOKUP(C33,I32:L38,2,FALSE)</f>
        <v xml:space="preserve">Wall of Words!. However, used an intro, conclusion and paragraphs to provide some structure </v>
      </c>
      <c r="H33" s="54" t="s">
        <v>94</v>
      </c>
      <c r="I33" s="34" t="s">
        <v>84</v>
      </c>
      <c r="J33" s="34" t="s">
        <v>97</v>
      </c>
      <c r="K33" s="34" t="s">
        <v>98</v>
      </c>
      <c r="L33" s="34" t="s">
        <v>96</v>
      </c>
    </row>
    <row r="34" spans="1:12" ht="14.65" thickBot="1" x14ac:dyDescent="0.5">
      <c r="A34" s="38"/>
      <c r="B34" s="6" t="s">
        <v>36</v>
      </c>
      <c r="C34" s="38"/>
      <c r="D34" s="5" t="s">
        <v>37</v>
      </c>
      <c r="E34" s="36"/>
      <c r="H34" s="56"/>
      <c r="I34" s="36"/>
      <c r="J34" s="36"/>
      <c r="K34" s="36"/>
      <c r="L34" s="36"/>
    </row>
    <row r="35" spans="1:12" ht="14.65" thickBot="1" x14ac:dyDescent="0.5">
      <c r="A35" s="38"/>
      <c r="B35" s="6" t="s">
        <v>38</v>
      </c>
      <c r="C35" s="38"/>
      <c r="D35" s="5" t="s">
        <v>39</v>
      </c>
      <c r="E35" s="36"/>
      <c r="H35" s="56"/>
      <c r="I35" s="36"/>
      <c r="J35" s="36"/>
      <c r="K35" s="36"/>
      <c r="L35" s="36"/>
    </row>
    <row r="36" spans="1:12" ht="14.65" thickBot="1" x14ac:dyDescent="0.5">
      <c r="A36" s="38"/>
      <c r="B36" s="6" t="s">
        <v>40</v>
      </c>
      <c r="C36" s="38"/>
      <c r="D36" s="5" t="s">
        <v>61</v>
      </c>
      <c r="E36" s="36"/>
      <c r="H36" s="56"/>
      <c r="I36" s="36"/>
      <c r="J36" s="36"/>
      <c r="K36" s="36"/>
      <c r="L36" s="36"/>
    </row>
    <row r="37" spans="1:12" ht="14.65" thickBot="1" x14ac:dyDescent="0.5">
      <c r="A37" s="38"/>
      <c r="B37" s="6" t="s">
        <v>41</v>
      </c>
      <c r="C37" s="38"/>
      <c r="D37" s="5" t="s">
        <v>42</v>
      </c>
      <c r="E37" s="36"/>
      <c r="H37" s="56"/>
      <c r="I37" s="36"/>
      <c r="J37" s="36"/>
      <c r="K37" s="36"/>
      <c r="L37" s="36"/>
    </row>
    <row r="38" spans="1:12" ht="14.65" thickBot="1" x14ac:dyDescent="0.5">
      <c r="A38" s="39"/>
      <c r="B38" s="6" t="s">
        <v>43</v>
      </c>
      <c r="C38" s="39"/>
      <c r="D38" s="5" t="s">
        <v>44</v>
      </c>
      <c r="E38" s="35"/>
      <c r="H38" s="55"/>
      <c r="I38" s="35"/>
      <c r="J38" s="35"/>
      <c r="K38" s="35"/>
      <c r="L38" s="35"/>
    </row>
    <row r="39" spans="1:12" x14ac:dyDescent="0.45">
      <c r="A39" s="1"/>
      <c r="C39" s="1"/>
      <c r="E39" s="13"/>
    </row>
    <row r="40" spans="1:12" ht="14.65" thickBot="1" x14ac:dyDescent="0.5">
      <c r="A40" s="30" t="s">
        <v>45</v>
      </c>
      <c r="B40" s="30"/>
      <c r="C40" s="30"/>
      <c r="D40" s="30"/>
      <c r="E40" s="13"/>
      <c r="I40" s="18">
        <v>30</v>
      </c>
      <c r="J40" s="18">
        <v>20</v>
      </c>
      <c r="K40" s="18">
        <v>10</v>
      </c>
      <c r="L40" s="18">
        <v>0</v>
      </c>
    </row>
    <row r="41" spans="1:12" ht="15" customHeight="1" thickBot="1" x14ac:dyDescent="0.5">
      <c r="A41" s="37">
        <v>30</v>
      </c>
      <c r="B41" s="6" t="s">
        <v>46</v>
      </c>
      <c r="C41" s="37">
        <v>10</v>
      </c>
      <c r="D41" s="5" t="s">
        <v>47</v>
      </c>
      <c r="E41" s="31" t="str">
        <f>HLOOKUP(C41,I40:L47,2,FALSE)</f>
        <v>Visuals provided no P-C-I, however the existing visual looks interesting and used data from downloaded financials</v>
      </c>
      <c r="H41" s="54" t="s">
        <v>95</v>
      </c>
      <c r="I41" s="31" t="s">
        <v>73</v>
      </c>
      <c r="J41" s="31" t="s">
        <v>86</v>
      </c>
      <c r="K41" s="31" t="s">
        <v>87</v>
      </c>
      <c r="L41" s="31" t="s">
        <v>85</v>
      </c>
    </row>
    <row r="42" spans="1:12" ht="14.65" thickBot="1" x14ac:dyDescent="0.5">
      <c r="A42" s="38"/>
      <c r="B42" s="6" t="s">
        <v>48</v>
      </c>
      <c r="C42" s="38"/>
      <c r="D42" s="5" t="s">
        <v>49</v>
      </c>
      <c r="E42" s="32"/>
      <c r="H42" s="56"/>
      <c r="I42" s="32"/>
      <c r="J42" s="32"/>
      <c r="K42" s="32"/>
      <c r="L42" s="32"/>
    </row>
    <row r="43" spans="1:12" ht="15" customHeight="1" thickBot="1" x14ac:dyDescent="0.5">
      <c r="A43" s="38"/>
      <c r="B43" s="7" t="s">
        <v>50</v>
      </c>
      <c r="C43" s="38"/>
      <c r="D43" s="8" t="s">
        <v>51</v>
      </c>
      <c r="E43" s="32"/>
      <c r="H43" s="56"/>
      <c r="I43" s="32"/>
      <c r="J43" s="32"/>
      <c r="K43" s="32"/>
      <c r="L43" s="32"/>
    </row>
    <row r="44" spans="1:12" ht="14.65" thickBot="1" x14ac:dyDescent="0.5">
      <c r="A44" s="38"/>
      <c r="B44" s="6" t="s">
        <v>52</v>
      </c>
      <c r="C44" s="38"/>
      <c r="D44" s="5" t="s">
        <v>59</v>
      </c>
      <c r="E44" s="32"/>
      <c r="H44" s="56"/>
      <c r="I44" s="32"/>
      <c r="J44" s="32"/>
      <c r="K44" s="32"/>
      <c r="L44" s="32"/>
    </row>
    <row r="45" spans="1:12" x14ac:dyDescent="0.45">
      <c r="A45" s="38"/>
      <c r="B45" s="47" t="s">
        <v>110</v>
      </c>
      <c r="C45" s="38"/>
      <c r="D45" s="49" t="s">
        <v>53</v>
      </c>
      <c r="E45" s="32"/>
      <c r="H45" s="56"/>
      <c r="I45" s="32"/>
      <c r="J45" s="32"/>
      <c r="K45" s="32"/>
      <c r="L45" s="32"/>
    </row>
    <row r="46" spans="1:12" ht="14.65" thickBot="1" x14ac:dyDescent="0.5">
      <c r="A46" s="38"/>
      <c r="B46" s="48"/>
      <c r="C46" s="38"/>
      <c r="D46" s="50"/>
      <c r="E46" s="32"/>
      <c r="H46" s="56"/>
      <c r="I46" s="32"/>
      <c r="J46" s="32"/>
      <c r="K46" s="32"/>
      <c r="L46" s="32"/>
    </row>
    <row r="47" spans="1:12" ht="14.65" thickBot="1" x14ac:dyDescent="0.5">
      <c r="A47" s="39"/>
      <c r="B47" s="6" t="s">
        <v>54</v>
      </c>
      <c r="C47" s="39"/>
      <c r="D47" s="5" t="s">
        <v>55</v>
      </c>
      <c r="E47" s="33"/>
      <c r="H47" s="55"/>
      <c r="I47" s="33"/>
      <c r="J47" s="33"/>
      <c r="K47" s="33"/>
      <c r="L47" s="33"/>
    </row>
    <row r="48" spans="1:12" ht="14.65" thickBot="1" x14ac:dyDescent="0.5">
      <c r="A48" s="1"/>
      <c r="C48" s="1"/>
    </row>
    <row r="49" spans="1:3" ht="20" customHeight="1" thickBot="1" x14ac:dyDescent="0.5">
      <c r="A49" s="10">
        <f>A9+A14+A18+A24+A33+A41</f>
        <v>100</v>
      </c>
      <c r="B49" s="9" t="s">
        <v>56</v>
      </c>
      <c r="C49" s="10">
        <f>C9+C14+C18+C24+C33+C41</f>
        <v>45</v>
      </c>
    </row>
  </sheetData>
  <mergeCells count="59">
    <mergeCell ref="J41:J47"/>
    <mergeCell ref="K41:K47"/>
    <mergeCell ref="L41:L47"/>
    <mergeCell ref="H9:H11"/>
    <mergeCell ref="H14:H15"/>
    <mergeCell ref="H18:H21"/>
    <mergeCell ref="H24:H30"/>
    <mergeCell ref="H33:H38"/>
    <mergeCell ref="H41:H47"/>
    <mergeCell ref="J9:J11"/>
    <mergeCell ref="K9:K11"/>
    <mergeCell ref="L9:L11"/>
    <mergeCell ref="I9:I11"/>
    <mergeCell ref="L33:L38"/>
    <mergeCell ref="K33:K38"/>
    <mergeCell ref="J33:J38"/>
    <mergeCell ref="A40:D40"/>
    <mergeCell ref="A33:A38"/>
    <mergeCell ref="C33:C38"/>
    <mergeCell ref="E33:E38"/>
    <mergeCell ref="I41:I47"/>
    <mergeCell ref="A41:A47"/>
    <mergeCell ref="C41:C47"/>
    <mergeCell ref="E41:E47"/>
    <mergeCell ref="B45:B46"/>
    <mergeCell ref="D45:D46"/>
    <mergeCell ref="I33:I38"/>
    <mergeCell ref="C18:C21"/>
    <mergeCell ref="E18:E21"/>
    <mergeCell ref="K18:K21"/>
    <mergeCell ref="A1:E1"/>
    <mergeCell ref="A2:E2"/>
    <mergeCell ref="B6:B7"/>
    <mergeCell ref="D6:D7"/>
    <mergeCell ref="E6:E7"/>
    <mergeCell ref="A14:A15"/>
    <mergeCell ref="C14:C15"/>
    <mergeCell ref="E14:E15"/>
    <mergeCell ref="A8:D8"/>
    <mergeCell ref="A9:A11"/>
    <mergeCell ref="C9:C11"/>
    <mergeCell ref="E9:E11"/>
    <mergeCell ref="A13:D13"/>
    <mergeCell ref="A32:D32"/>
    <mergeCell ref="I18:I21"/>
    <mergeCell ref="L18:L21"/>
    <mergeCell ref="L24:L30"/>
    <mergeCell ref="I14:I15"/>
    <mergeCell ref="J14:J15"/>
    <mergeCell ref="J24:J30"/>
    <mergeCell ref="K24:K30"/>
    <mergeCell ref="I24:I30"/>
    <mergeCell ref="A23:D23"/>
    <mergeCell ref="A24:A30"/>
    <mergeCell ref="C24:C30"/>
    <mergeCell ref="E24:E30"/>
    <mergeCell ref="J18:J21"/>
    <mergeCell ref="A17:D17"/>
    <mergeCell ref="A18:A21"/>
  </mergeCells>
  <pageMargins left="0.5" right="0.5" top="0.5" bottom="0.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Class List</vt:lpstr>
      <vt:lpstr>Memo Rubric</vt:lpstr>
      <vt:lpstr>CodeBook</vt:lpstr>
      <vt:lpstr>'Class List'!Print_Area</vt:lpstr>
      <vt:lpstr>'Memo Rubric'!Print_Area</vt:lpstr>
      <vt:lpstr>Student_Names</vt:lpstr>
    </vt:vector>
  </TitlesOfParts>
  <Company>Northern Illinois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faculty</dc:creator>
  <cp:lastModifiedBy>Timothy West</cp:lastModifiedBy>
  <cp:lastPrinted>2015-05-27T15:51:47Z</cp:lastPrinted>
  <dcterms:created xsi:type="dcterms:W3CDTF">2013-06-11T13:31:12Z</dcterms:created>
  <dcterms:modified xsi:type="dcterms:W3CDTF">2016-01-09T19:07:58Z</dcterms:modified>
</cp:coreProperties>
</file>